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DS NCD\22-23 budge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E99" i="1"/>
  <c r="E94" i="1"/>
  <c r="E71" i="1"/>
  <c r="E28" i="1"/>
</calcChain>
</file>

<file path=xl/sharedStrings.xml><?xml version="1.0" encoding="utf-8"?>
<sst xmlns="http://schemas.openxmlformats.org/spreadsheetml/2006/main" count="162" uniqueCount="131">
  <si>
    <t>CADS-NCD</t>
  </si>
  <si>
    <t xml:space="preserve"> </t>
  </si>
  <si>
    <t>Income</t>
  </si>
  <si>
    <t>“Snow Sports are for EVERYONE”</t>
  </si>
  <si>
    <t>Calabogie Peaks Program</t>
  </si>
  <si>
    <t>Mont Cascades Program</t>
  </si>
  <si>
    <t>Mount Pakenham Program</t>
  </si>
  <si>
    <t>Sommet Edelweiss Program</t>
  </si>
  <si>
    <t>Technical Committee</t>
  </si>
  <si>
    <t>Winter Sports Clinic</t>
  </si>
  <si>
    <t>4103 · CADS Logoed Ski clothing</t>
  </si>
  <si>
    <t>4104 · CADS National</t>
  </si>
  <si>
    <t>Binion Festival Subsidy</t>
  </si>
  <si>
    <t>4107 · Membership Reg. Fees</t>
  </si>
  <si>
    <t>4118 - Investment interest</t>
  </si>
  <si>
    <t>4140 · Donations</t>
  </si>
  <si>
    <t>4142 · Individual</t>
  </si>
  <si>
    <t>CRA "Book" entry.  See LO 5144 below</t>
  </si>
  <si>
    <t>4143 · Canada Helps</t>
  </si>
  <si>
    <t>4144 · Corporate</t>
  </si>
  <si>
    <t>4145 · United Way</t>
  </si>
  <si>
    <t>4151 · Division Spring Ski Trip</t>
  </si>
  <si>
    <t>Total Income</t>
  </si>
  <si>
    <t xml:space="preserve">  </t>
  </si>
  <si>
    <t>Expenses</t>
  </si>
  <si>
    <t>5010 · Awards</t>
  </si>
  <si>
    <t>5020 · CADS Logoed Ski clothing</t>
  </si>
  <si>
    <t>5031 · Repair &amp; Rental</t>
  </si>
  <si>
    <t>Minor item expense</t>
  </si>
  <si>
    <t>5032 · New Equipment</t>
  </si>
  <si>
    <t>5041 · Community Living Day @ Calabogie</t>
  </si>
  <si>
    <t>5041 · CHEO "Give it a Try" Day @ Edelweiss</t>
  </si>
  <si>
    <t>5100 · Administration</t>
  </si>
  <si>
    <t>5101 · AGM</t>
  </si>
  <si>
    <t>See LO 5108 -Zoom account for 1 Yr</t>
  </si>
  <si>
    <t>5105 · Bank Charges</t>
  </si>
  <si>
    <t xml:space="preserve"> Includes SnowLine costs</t>
  </si>
  <si>
    <t>5106 · Supplies</t>
  </si>
  <si>
    <t>5107 · Services</t>
  </si>
  <si>
    <t>Various Services</t>
  </si>
  <si>
    <t>P 1 of 2</t>
  </si>
  <si>
    <t>5108 · Communications</t>
  </si>
  <si>
    <t>5120 · CADS Festival</t>
  </si>
  <si>
    <t xml:space="preserve">5137 - Ski Support ODART </t>
  </si>
  <si>
    <t>5140 · Travel</t>
  </si>
  <si>
    <t>5141 · President CADS-NCD</t>
  </si>
  <si>
    <t>5143 · CADS Nat'l AGM &amp; Board Mtgs</t>
  </si>
  <si>
    <t>5144 · Mileage CRA</t>
  </si>
  <si>
    <t>A "Book" entry.  See LO 4142 above</t>
  </si>
  <si>
    <t>5165 · Legal &amp; Prof. Fees</t>
  </si>
  <si>
    <t>5300 · Operations, various</t>
  </si>
  <si>
    <t>5302 · Division Spring Ski Trip</t>
  </si>
  <si>
    <t>5303 · Volunteer Recognition</t>
  </si>
  <si>
    <t>5304 · Promotion</t>
  </si>
  <si>
    <t>20 Board, TC &amp; Duplicate Prog. members</t>
  </si>
  <si>
    <t>5315 · Other / Prof. Training</t>
  </si>
  <si>
    <t>5314 · CADS Pre Course @ Calabogie</t>
  </si>
  <si>
    <t>Total Expenses</t>
  </si>
  <si>
    <t>Previous Fiscal Year's Equity Allocation</t>
  </si>
  <si>
    <t xml:space="preserve">A)  To provide Programs with their past year's carry-forward </t>
  </si>
  <si>
    <r>
      <t xml:space="preserve">C)  </t>
    </r>
    <r>
      <rPr>
        <b/>
        <sz val="12"/>
        <rFont val="Arial"/>
        <family val="2"/>
      </rPr>
      <t>RESERVES</t>
    </r>
  </si>
  <si>
    <t>1) Calabogie Peaks Shared Facility Improvement Fund</t>
  </si>
  <si>
    <t>2)  Operating Reserve for future years</t>
  </si>
  <si>
    <t>Notes:</t>
  </si>
  <si>
    <t>Program carry-forward</t>
  </si>
  <si>
    <t>Calabogie</t>
  </si>
  <si>
    <t>Mt Cascades</t>
  </si>
  <si>
    <t>Mt Pakenham</t>
  </si>
  <si>
    <t>Sommet Edelweiss</t>
  </si>
  <si>
    <t xml:space="preserve">                                    Total:</t>
  </si>
  <si>
    <t xml:space="preserve">4132 · CHEO "Give it a Try" Day @ Edelweiss </t>
  </si>
  <si>
    <t>TC Cost will be pro-rated to Programs at Yr end</t>
  </si>
  <si>
    <t>Plus:</t>
  </si>
  <si>
    <t xml:space="preserve">Interest @ 1.0%  JE'd to Calabogie revenue </t>
  </si>
  <si>
    <r>
      <t>5313 · Certification,</t>
    </r>
    <r>
      <rPr>
        <sz val="11"/>
        <color theme="1"/>
        <rFont val="Arial"/>
        <family val="2"/>
      </rPr>
      <t xml:space="preserve"> CSIA, CSCF, CASI</t>
    </r>
  </si>
  <si>
    <t xml:space="preserve">5045 · Spinal Cord Injury ON Day @ Edelweiss </t>
  </si>
  <si>
    <r>
      <t xml:space="preserve">4135 · </t>
    </r>
    <r>
      <rPr>
        <sz val="11"/>
        <color theme="1"/>
        <rFont val="Arial"/>
        <family val="2"/>
      </rPr>
      <t xml:space="preserve">Spinal Cord Injury ON Day @ Edelweiss </t>
    </r>
  </si>
  <si>
    <t>New service level pins 3-4 yr supply $5K</t>
  </si>
  <si>
    <t>Audit for 21/22 &amp; Software Licenses</t>
  </si>
  <si>
    <t>Final TC Cost pro-rated to Programs at Yr end</t>
  </si>
  <si>
    <t xml:space="preserve">Will be a Go ? Less than 50% </t>
  </si>
  <si>
    <t xml:space="preserve">Will be a Go ?  Yes, possibly.  All adults  </t>
  </si>
  <si>
    <t xml:space="preserve">Will be a Go ?  less than 50% </t>
  </si>
  <si>
    <t>4172 · Management Fees - HST Offset</t>
  </si>
  <si>
    <t>Unrestricted Net Assets</t>
  </si>
  <si>
    <t>4131 · Community Living Day @ Calabogie</t>
  </si>
  <si>
    <t>HST rebate on all purchases</t>
  </si>
  <si>
    <t xml:space="preserve">Technical Committee Lift tickets </t>
  </si>
  <si>
    <t>Yes Possible it will be a Go.  All adults</t>
  </si>
  <si>
    <t>5121 · Accommodation &amp; Travel</t>
  </si>
  <si>
    <t>5152 -  Condolence</t>
  </si>
  <si>
    <t>5306 · CADS Nat'l and Div Memberships</t>
  </si>
  <si>
    <t xml:space="preserve">B)  Unrestricted Assets available for 2022-2023 Budget </t>
  </si>
  <si>
    <t>2022-23</t>
  </si>
  <si>
    <t>Edelweiss siding</t>
  </si>
  <si>
    <t xml:space="preserve">Winter Sports Clinic </t>
  </si>
  <si>
    <t>Ordered 28 for delivery this fall</t>
  </si>
  <si>
    <t>New CADS-NCD logoed signage at each program</t>
  </si>
  <si>
    <t xml:space="preserve">Legal, CRA &amp; Charity Mgm't, 4 to Snow Mass </t>
  </si>
  <si>
    <t>5125 · Registration &amp; Banquet</t>
  </si>
  <si>
    <t>5102 · Board &amp; Mgmt Team Meetings</t>
  </si>
  <si>
    <t>Sponsor 2 students</t>
  </si>
  <si>
    <t>Pizza for Meet &amp; Greet + Lunch Saturday &amp; Sunday</t>
  </si>
  <si>
    <t>Deferred Contributions in our Restricted assets</t>
  </si>
  <si>
    <t xml:space="preserve">Ordered jackets, HST, shipping &amp; embroidery costs </t>
  </si>
  <si>
    <t>Includes facility improvement Invest. Interest</t>
  </si>
  <si>
    <t>Will be a Go?  Yes They pay their membership</t>
  </si>
  <si>
    <t>Will be a Go?  Possibly. They pay their membership</t>
  </si>
  <si>
    <t>To attend CADS Nation Board meetings</t>
  </si>
  <si>
    <t>Ass't members who travel on their own $$</t>
  </si>
  <si>
    <t>To increase volunteers' ski level for CADS cert.</t>
  </si>
  <si>
    <t>Increased to protect amount in our Invest. Accounts</t>
  </si>
  <si>
    <t>Total Unrestricted Assets at Year end of FYr 2021/220</t>
  </si>
  <si>
    <t>From BDO's Financial Review of 2021/22</t>
  </si>
  <si>
    <t>P 2 of 3</t>
  </si>
  <si>
    <t>P 3 of 3</t>
  </si>
  <si>
    <t>July 1st 2022 to June 30th, 2023</t>
  </si>
  <si>
    <t xml:space="preserve"> Consolidated Division Budget  </t>
  </si>
  <si>
    <t xml:space="preserve">4102 · C-Bingo </t>
  </si>
  <si>
    <t xml:space="preserve">Contingency </t>
  </si>
  <si>
    <t>Certified:</t>
  </si>
  <si>
    <t>T.J. (Tom) Abernethy</t>
  </si>
  <si>
    <t>Lower than our 3 yr average Pre Pandemic</t>
  </si>
  <si>
    <t>Will it be a Go ?    Yes  Subsidized 50%</t>
  </si>
  <si>
    <t>Will be a Go ?   Yes  Cost Subsidized 50%</t>
  </si>
  <si>
    <t>Amounts are in their budgets. See Table below</t>
  </si>
  <si>
    <t>Rev. 20 NOV 2022</t>
  </si>
  <si>
    <t xml:space="preserve">450 @ $9.70 </t>
  </si>
  <si>
    <t>Program carry forward of $52,280 (See budgets)</t>
  </si>
  <si>
    <t>Zoom meet'g, postage, Web, internet &amp; IT</t>
  </si>
  <si>
    <t>5139 - 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</si>
</sst>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\-&quot;$&quot;#,##0"/>
    <numFmt numFmtId="165" formatCode="&quot;$&quot;#,##0"/>
  </numFmts>
  <fonts count="33" x14ac:knownFonts="1"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name val="Arial"/>
      <family val="2"/>
    </font>
    <font>
      <b/>
      <i/>
      <sz val="12"/>
      <color theme="1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i/>
      <sz val="11"/>
      <color rgb="FF7030A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2" tint="-9.9948118533890809E-2"/>
      </patternFill>
    </fill>
    <fill>
      <patternFill patternType="solid">
        <fgColor theme="0"/>
        <bgColor indexed="26"/>
      </patternFill>
    </fill>
    <fill>
      <patternFill patternType="lightGray">
        <bgColor theme="2" tint="-9.9948118533890809E-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49" fontId="6" fillId="0" borderId="0" xfId="0" applyNumberFormat="1" applyFont="1"/>
    <xf numFmtId="49" fontId="7" fillId="0" borderId="0" xfId="0" applyNumberFormat="1" applyFont="1"/>
    <xf numFmtId="3" fontId="8" fillId="0" borderId="0" xfId="0" applyNumberFormat="1" applyFont="1"/>
    <xf numFmtId="0" fontId="9" fillId="0" borderId="0" xfId="0" applyFont="1"/>
    <xf numFmtId="49" fontId="10" fillId="0" borderId="0" xfId="0" applyNumberFormat="1" applyFont="1"/>
    <xf numFmtId="49" fontId="11" fillId="0" borderId="0" xfId="0" applyNumberFormat="1" applyFont="1"/>
    <xf numFmtId="0" fontId="12" fillId="0" borderId="0" xfId="0" applyFont="1"/>
    <xf numFmtId="49" fontId="11" fillId="2" borderId="0" xfId="0" applyNumberFormat="1" applyFont="1" applyFill="1"/>
    <xf numFmtId="3" fontId="5" fillId="2" borderId="0" xfId="0" applyNumberFormat="1" applyFont="1" applyFill="1"/>
    <xf numFmtId="3" fontId="5" fillId="0" borderId="0" xfId="0" applyNumberFormat="1" applyFont="1"/>
    <xf numFmtId="49" fontId="10" fillId="2" borderId="0" xfId="0" applyNumberFormat="1" applyFont="1" applyFill="1"/>
    <xf numFmtId="0" fontId="12" fillId="2" borderId="0" xfId="0" applyFont="1" applyFill="1"/>
    <xf numFmtId="164" fontId="6" fillId="0" borderId="1" xfId="0" applyNumberFormat="1" applyFont="1" applyBorder="1"/>
    <xf numFmtId="49" fontId="7" fillId="3" borderId="2" xfId="0" applyNumberFormat="1" applyFont="1" applyFill="1" applyBorder="1"/>
    <xf numFmtId="37" fontId="8" fillId="3" borderId="3" xfId="0" applyNumberFormat="1" applyFont="1" applyFill="1" applyBorder="1"/>
    <xf numFmtId="0" fontId="2" fillId="3" borderId="0" xfId="0" applyFont="1" applyFill="1"/>
    <xf numFmtId="0" fontId="9" fillId="3" borderId="0" xfId="0" applyFont="1" applyFill="1"/>
    <xf numFmtId="165" fontId="5" fillId="2" borderId="0" xfId="0" applyNumberFormat="1" applyFont="1" applyFill="1"/>
    <xf numFmtId="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4" fillId="4" borderId="0" xfId="0" applyFont="1" applyFill="1"/>
    <xf numFmtId="49" fontId="14" fillId="0" borderId="0" xfId="0" applyNumberFormat="1" applyFont="1"/>
    <xf numFmtId="0" fontId="6" fillId="5" borderId="0" xfId="0" applyFont="1" applyFill="1"/>
    <xf numFmtId="0" fontId="5" fillId="5" borderId="0" xfId="0" applyFont="1" applyFill="1"/>
    <xf numFmtId="0" fontId="15" fillId="5" borderId="0" xfId="0" applyFont="1" applyFill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left"/>
    </xf>
    <xf numFmtId="3" fontId="21" fillId="0" borderId="0" xfId="0" applyNumberFormat="1" applyFont="1"/>
    <xf numFmtId="0" fontId="25" fillId="0" borderId="0" xfId="0" applyFont="1" applyAlignment="1">
      <alignment horizontal="left"/>
    </xf>
    <xf numFmtId="0" fontId="1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49" fontId="5" fillId="0" borderId="0" xfId="0" applyNumberFormat="1" applyFont="1"/>
    <xf numFmtId="0" fontId="24" fillId="0" borderId="0" xfId="0" applyFont="1"/>
    <xf numFmtId="0" fontId="31" fillId="0" borderId="0" xfId="0" applyFont="1" applyAlignment="1">
      <alignment horizontal="right"/>
    </xf>
    <xf numFmtId="164" fontId="17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2" fillId="0" borderId="0" xfId="0" applyNumberFormat="1" applyFont="1"/>
    <xf numFmtId="3" fontId="5" fillId="0" borderId="0" xfId="0" applyNumberFormat="1" applyFont="1" applyAlignment="1">
      <alignment horizontal="right"/>
    </xf>
    <xf numFmtId="3" fontId="16" fillId="0" borderId="1" xfId="0" applyNumberFormat="1" applyFont="1" applyBorder="1"/>
    <xf numFmtId="3" fontId="15" fillId="5" borderId="0" xfId="0" applyNumberFormat="1" applyFont="1" applyFill="1"/>
    <xf numFmtId="3" fontId="16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3" fontId="15" fillId="0" borderId="0" xfId="0" applyNumberFormat="1" applyFont="1"/>
    <xf numFmtId="0" fontId="2" fillId="2" borderId="0" xfId="0" applyFont="1" applyFill="1"/>
    <xf numFmtId="0" fontId="6" fillId="0" borderId="0" xfId="0" applyFont="1"/>
    <xf numFmtId="0" fontId="5" fillId="0" borderId="0" xfId="0" applyFont="1"/>
    <xf numFmtId="165" fontId="22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5" fillId="0" borderId="0" xfId="0" applyNumberFormat="1" applyFont="1" applyFill="1"/>
    <xf numFmtId="0" fontId="2" fillId="0" borderId="0" xfId="0" applyFont="1" applyFill="1"/>
    <xf numFmtId="0" fontId="12" fillId="0" borderId="0" xfId="0" applyFont="1" applyFill="1"/>
    <xf numFmtId="0" fontId="14" fillId="0" borderId="0" xfId="0" applyFont="1" applyFill="1"/>
    <xf numFmtId="3" fontId="15" fillId="0" borderId="0" xfId="0" applyNumberFormat="1" applyFont="1" applyFill="1"/>
    <xf numFmtId="165" fontId="29" fillId="0" borderId="0" xfId="0" applyNumberFormat="1" applyFont="1" applyFill="1" applyAlignment="1">
      <alignment horizontal="right"/>
    </xf>
    <xf numFmtId="165" fontId="32" fillId="0" borderId="3" xfId="0" applyNumberFormat="1" applyFont="1" applyFill="1" applyBorder="1" applyAlignment="1">
      <alignment horizontal="right"/>
    </xf>
    <xf numFmtId="165" fontId="29" fillId="0" borderId="2" xfId="0" applyNumberFormat="1" applyFont="1" applyFill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6" fillId="0" borderId="0" xfId="0" applyNumberFormat="1" applyFont="1" applyAlignment="1">
      <alignment horizontal="right"/>
    </xf>
    <xf numFmtId="0" fontId="26" fillId="2" borderId="0" xfId="0" applyFont="1" applyFill="1"/>
    <xf numFmtId="0" fontId="2" fillId="0" borderId="0" xfId="0" applyFont="1"/>
    <xf numFmtId="0" fontId="28" fillId="0" borderId="0" xfId="0" applyFont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6" fillId="0" borderId="4" xfId="0" applyNumberFormat="1" applyFont="1" applyBorder="1"/>
    <xf numFmtId="0" fontId="2" fillId="0" borderId="4" xfId="0" applyFont="1" applyBorder="1"/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png@01D8FEA1.955C66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0</xdr:row>
      <xdr:rowOff>152400</xdr:rowOff>
    </xdr:from>
    <xdr:to>
      <xdr:col>8</xdr:col>
      <xdr:colOff>298450</xdr:colOff>
      <xdr:row>6</xdr:row>
      <xdr:rowOff>3247</xdr:rowOff>
    </xdr:to>
    <xdr:pic>
      <xdr:nvPicPr>
        <xdr:cNvPr id="9" name="Picture 8" descr="logo_silver_434x324px">
          <a:extLst>
            <a:ext uri="{FF2B5EF4-FFF2-40B4-BE49-F238E27FC236}">
              <a16:creationId xmlns:a16="http://schemas.microsoft.com/office/drawing/2014/main" id="{EDBA765B-41E6-4316-9644-F8585551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152400"/>
          <a:ext cx="1714500" cy="109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7</xdr:col>
      <xdr:colOff>581025</xdr:colOff>
      <xdr:row>90</xdr:row>
      <xdr:rowOff>159783</xdr:rowOff>
    </xdr:to>
    <xdr:pic>
      <xdr:nvPicPr>
        <xdr:cNvPr id="10" name="Picture 9" descr="logo_silver_434x324px">
          <a:extLst>
            <a:ext uri="{FF2B5EF4-FFF2-40B4-BE49-F238E27FC236}">
              <a16:creationId xmlns:a16="http://schemas.microsoft.com/office/drawing/2014/main" id="{689C594F-FDE3-4D8A-8756-16EB4040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87300" y="16687800"/>
          <a:ext cx="1190625" cy="972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11</xdr:col>
      <xdr:colOff>125186</xdr:colOff>
      <xdr:row>7</xdr:row>
      <xdr:rowOff>29936</xdr:rowOff>
    </xdr:to>
    <xdr:pic>
      <xdr:nvPicPr>
        <xdr:cNvPr id="4" name="Picture 3" descr="cid:image006.png@01D8FEA1.955C66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463" y="0"/>
          <a:ext cx="1430111" cy="1430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</xdr:colOff>
      <xdr:row>86</xdr:row>
      <xdr:rowOff>1</xdr:rowOff>
    </xdr:from>
    <xdr:to>
      <xdr:col>11</xdr:col>
      <xdr:colOff>9526</xdr:colOff>
      <xdr:row>92</xdr:row>
      <xdr:rowOff>166688</xdr:rowOff>
    </xdr:to>
    <xdr:pic>
      <xdr:nvPicPr>
        <xdr:cNvPr id="5" name="Picture 4" descr="cid:image006.png@01D8FEA1.955C66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464" y="16240126"/>
          <a:ext cx="131445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selection activeCell="A9" sqref="A9"/>
    </sheetView>
  </sheetViews>
  <sheetFormatPr defaultColWidth="9.1328125" defaultRowHeight="13.5" x14ac:dyDescent="0.35"/>
  <cols>
    <col min="1" max="1" width="9.1328125" style="1"/>
    <col min="2" max="2" width="6.265625" style="1" customWidth="1"/>
    <col min="3" max="3" width="9.1328125" style="1"/>
    <col min="4" max="4" width="32.3984375" style="1" customWidth="1"/>
    <col min="5" max="5" width="10.86328125" style="1" customWidth="1"/>
    <col min="6" max="6" width="13" style="1" customWidth="1"/>
    <col min="7" max="7" width="9.1328125" style="1"/>
    <col min="8" max="8" width="11" style="1" customWidth="1"/>
    <col min="9" max="9" width="14.86328125" style="1" customWidth="1"/>
    <col min="10" max="16384" width="9.1328125" style="1"/>
  </cols>
  <sheetData>
    <row r="1" spans="1:9" ht="17.649999999999999" x14ac:dyDescent="0.5">
      <c r="D1" s="2" t="s">
        <v>0</v>
      </c>
    </row>
    <row r="2" spans="1:9" ht="17.649999999999999" x14ac:dyDescent="0.5">
      <c r="D2" s="2" t="s">
        <v>117</v>
      </c>
    </row>
    <row r="3" spans="1:9" ht="15" x14ac:dyDescent="0.4">
      <c r="D3" s="46" t="s">
        <v>116</v>
      </c>
    </row>
    <row r="4" spans="1:9" ht="15" x14ac:dyDescent="0.4">
      <c r="A4" s="3" t="s">
        <v>2</v>
      </c>
      <c r="B4" s="4"/>
      <c r="C4" s="4"/>
      <c r="D4" s="4"/>
      <c r="E4" s="5"/>
      <c r="F4" s="6"/>
      <c r="G4" s="6"/>
    </row>
    <row r="5" spans="1:9" ht="15" customHeight="1" x14ac:dyDescent="0.4">
      <c r="A5" s="7"/>
      <c r="B5" s="8" t="s">
        <v>84</v>
      </c>
      <c r="C5" s="8"/>
      <c r="D5" s="8"/>
      <c r="E5" s="64">
        <v>8151</v>
      </c>
      <c r="F5" s="9"/>
      <c r="G5" s="9"/>
    </row>
    <row r="6" spans="1:9" ht="15" customHeight="1" x14ac:dyDescent="0.4">
      <c r="A6" s="7"/>
      <c r="B6" s="10" t="s">
        <v>128</v>
      </c>
      <c r="C6" s="10"/>
      <c r="D6" s="10"/>
      <c r="E6" s="12">
        <v>0</v>
      </c>
      <c r="F6" s="78" t="s">
        <v>1</v>
      </c>
      <c r="G6" s="77"/>
    </row>
    <row r="7" spans="1:9" ht="15" customHeight="1" x14ac:dyDescent="0.45">
      <c r="A7" s="7"/>
      <c r="B7" s="8" t="s">
        <v>4</v>
      </c>
      <c r="C7" s="8"/>
      <c r="D7" s="8"/>
      <c r="E7" s="12">
        <v>35472</v>
      </c>
      <c r="F7" s="78" t="s">
        <v>3</v>
      </c>
      <c r="G7" s="77"/>
      <c r="H7" s="79"/>
      <c r="I7" s="79"/>
    </row>
    <row r="8" spans="1:9" ht="15" customHeight="1" x14ac:dyDescent="0.4">
      <c r="A8" s="7"/>
      <c r="B8" s="8" t="s">
        <v>5</v>
      </c>
      <c r="C8" s="8"/>
      <c r="D8" s="8"/>
      <c r="E8" s="12">
        <v>8417</v>
      </c>
      <c r="F8" s="9"/>
      <c r="G8" s="9"/>
    </row>
    <row r="9" spans="1:9" ht="15" customHeight="1" x14ac:dyDescent="0.4">
      <c r="A9" s="7"/>
      <c r="B9" s="8" t="s">
        <v>6</v>
      </c>
      <c r="C9" s="8"/>
      <c r="D9" s="8"/>
      <c r="E9" s="12">
        <v>40794</v>
      </c>
      <c r="F9" s="9"/>
      <c r="G9" s="9"/>
    </row>
    <row r="10" spans="1:9" ht="15" customHeight="1" x14ac:dyDescent="0.4">
      <c r="A10" s="7"/>
      <c r="B10" s="8" t="s">
        <v>7</v>
      </c>
      <c r="C10" s="8"/>
      <c r="D10" s="8"/>
      <c r="E10" s="12">
        <v>77169</v>
      </c>
      <c r="F10" s="9"/>
      <c r="G10" s="9"/>
    </row>
    <row r="11" spans="1:9" ht="15" customHeight="1" x14ac:dyDescent="0.4">
      <c r="A11" s="13"/>
      <c r="B11" s="10" t="s">
        <v>8</v>
      </c>
      <c r="C11" s="10"/>
      <c r="D11" s="10"/>
      <c r="E11" s="12">
        <v>6300</v>
      </c>
      <c r="F11" s="6" t="s">
        <v>79</v>
      </c>
      <c r="G11" s="9"/>
    </row>
    <row r="12" spans="1:9" ht="15" customHeight="1" x14ac:dyDescent="0.4">
      <c r="A12" s="7"/>
      <c r="B12" s="8" t="s">
        <v>9</v>
      </c>
      <c r="C12" s="8"/>
      <c r="D12" s="8"/>
      <c r="E12" s="12">
        <v>136203</v>
      </c>
      <c r="F12" s="9"/>
      <c r="G12" s="9"/>
    </row>
    <row r="13" spans="1:9" ht="15" customHeight="1" x14ac:dyDescent="0.4">
      <c r="A13" s="4"/>
      <c r="B13" s="8" t="s">
        <v>118</v>
      </c>
      <c r="C13" s="8"/>
      <c r="D13" s="8"/>
      <c r="E13" s="12">
        <v>21000</v>
      </c>
      <c r="F13" s="9"/>
      <c r="G13" s="9"/>
    </row>
    <row r="14" spans="1:9" ht="15" customHeight="1" x14ac:dyDescent="0.4">
      <c r="A14" s="4"/>
      <c r="B14" s="8" t="s">
        <v>10</v>
      </c>
      <c r="C14" s="8"/>
      <c r="D14" s="8"/>
      <c r="E14" s="12">
        <v>8400</v>
      </c>
      <c r="F14" s="1" t="s">
        <v>96</v>
      </c>
      <c r="G14" s="9"/>
    </row>
    <row r="15" spans="1:9" ht="15" customHeight="1" x14ac:dyDescent="0.4">
      <c r="A15" s="4"/>
      <c r="B15" s="8" t="s">
        <v>11</v>
      </c>
      <c r="C15" s="8"/>
      <c r="D15" s="8"/>
      <c r="E15" s="12">
        <v>0</v>
      </c>
      <c r="F15" s="1" t="s">
        <v>12</v>
      </c>
      <c r="G15" s="9"/>
    </row>
    <row r="16" spans="1:9" ht="15" customHeight="1" x14ac:dyDescent="0.4">
      <c r="A16" s="4"/>
      <c r="B16" s="8" t="s">
        <v>13</v>
      </c>
      <c r="C16" s="8"/>
      <c r="D16" s="8"/>
      <c r="E16" s="11">
        <v>4365</v>
      </c>
      <c r="F16" s="1" t="s">
        <v>127</v>
      </c>
      <c r="G16" s="14"/>
    </row>
    <row r="17" spans="1:7" ht="15" customHeight="1" x14ac:dyDescent="0.4">
      <c r="B17" s="81" t="s">
        <v>14</v>
      </c>
      <c r="C17" s="81"/>
      <c r="D17" s="81"/>
      <c r="E17" s="11">
        <v>650</v>
      </c>
      <c r="F17" s="1" t="s">
        <v>105</v>
      </c>
      <c r="G17" s="9"/>
    </row>
    <row r="18" spans="1:7" ht="15" customHeight="1" x14ac:dyDescent="0.4">
      <c r="A18" s="4"/>
      <c r="B18" s="8" t="s">
        <v>85</v>
      </c>
      <c r="C18" s="8"/>
      <c r="D18" s="8"/>
      <c r="E18" s="11">
        <v>0</v>
      </c>
      <c r="F18" s="1" t="s">
        <v>106</v>
      </c>
      <c r="G18" s="9"/>
    </row>
    <row r="19" spans="1:7" ht="15" customHeight="1" x14ac:dyDescent="0.4">
      <c r="A19" s="4"/>
      <c r="B19" s="8" t="s">
        <v>70</v>
      </c>
      <c r="E19" s="11">
        <v>0</v>
      </c>
      <c r="F19" s="1" t="s">
        <v>107</v>
      </c>
      <c r="G19" s="9"/>
    </row>
    <row r="20" spans="1:7" ht="15" customHeight="1" x14ac:dyDescent="0.4">
      <c r="A20" s="4"/>
      <c r="B20" s="8" t="s">
        <v>76</v>
      </c>
      <c r="E20" s="11">
        <v>0</v>
      </c>
      <c r="F20" s="1" t="s">
        <v>88</v>
      </c>
      <c r="G20" s="9"/>
    </row>
    <row r="21" spans="1:7" ht="15" customHeight="1" x14ac:dyDescent="0.4">
      <c r="A21" s="4"/>
      <c r="B21" s="8" t="s">
        <v>15</v>
      </c>
      <c r="C21" s="8"/>
      <c r="D21" s="8"/>
      <c r="E21" s="12"/>
      <c r="G21" s="9"/>
    </row>
    <row r="22" spans="1:7" ht="15" customHeight="1" x14ac:dyDescent="0.4">
      <c r="A22" s="4"/>
      <c r="B22" s="8"/>
      <c r="C22" s="8" t="s">
        <v>16</v>
      </c>
      <c r="D22" s="8"/>
      <c r="E22" s="12">
        <v>5500</v>
      </c>
      <c r="F22" s="1" t="s">
        <v>17</v>
      </c>
      <c r="G22" s="9"/>
    </row>
    <row r="23" spans="1:7" ht="15" customHeight="1" x14ac:dyDescent="0.4">
      <c r="A23" s="4"/>
      <c r="B23" s="8"/>
      <c r="C23" s="8" t="s">
        <v>18</v>
      </c>
      <c r="D23" s="8"/>
      <c r="E23" s="12">
        <v>300</v>
      </c>
      <c r="G23" s="9"/>
    </row>
    <row r="24" spans="1:7" ht="15" customHeight="1" x14ac:dyDescent="0.4">
      <c r="A24" s="4"/>
      <c r="B24" s="8"/>
      <c r="C24" s="8" t="s">
        <v>19</v>
      </c>
      <c r="D24" s="8"/>
      <c r="E24" s="12">
        <v>200</v>
      </c>
      <c r="F24" s="1" t="s">
        <v>1</v>
      </c>
      <c r="G24" s="9"/>
    </row>
    <row r="25" spans="1:7" ht="15" customHeight="1" x14ac:dyDescent="0.4">
      <c r="A25" s="4"/>
      <c r="B25" s="8"/>
      <c r="C25" s="8" t="s">
        <v>20</v>
      </c>
      <c r="D25" s="8"/>
      <c r="E25" s="12">
        <v>450</v>
      </c>
      <c r="G25" s="9"/>
    </row>
    <row r="26" spans="1:7" ht="15" customHeight="1" x14ac:dyDescent="0.4">
      <c r="A26" s="4"/>
      <c r="B26" s="8" t="s">
        <v>21</v>
      </c>
      <c r="C26" s="8"/>
      <c r="D26" s="8"/>
      <c r="E26" s="12">
        <v>3500</v>
      </c>
      <c r="F26" s="1" t="s">
        <v>123</v>
      </c>
      <c r="G26" s="9"/>
    </row>
    <row r="27" spans="1:7" ht="15" customHeight="1" x14ac:dyDescent="0.4">
      <c r="A27" s="4"/>
      <c r="B27" s="8" t="s">
        <v>83</v>
      </c>
      <c r="C27" s="8"/>
      <c r="D27" s="8"/>
      <c r="E27" s="12">
        <v>8517</v>
      </c>
      <c r="F27" s="1" t="s">
        <v>86</v>
      </c>
      <c r="G27" s="9"/>
    </row>
    <row r="28" spans="1:7" ht="15.4" thickBot="1" x14ac:dyDescent="0.45">
      <c r="A28" s="3" t="s">
        <v>22</v>
      </c>
      <c r="E28" s="15">
        <f>SUM(E4:E27)</f>
        <v>365388</v>
      </c>
      <c r="G28" s="6"/>
    </row>
    <row r="29" spans="1:7" ht="8.25" customHeight="1" thickTop="1" x14ac:dyDescent="0.4">
      <c r="A29" s="16"/>
      <c r="B29" s="16"/>
      <c r="C29" s="16"/>
      <c r="D29" s="16"/>
      <c r="E29" s="17" t="s">
        <v>23</v>
      </c>
      <c r="F29" s="18"/>
      <c r="G29" s="19"/>
    </row>
    <row r="30" spans="1:7" ht="15" x14ac:dyDescent="0.4">
      <c r="A30" s="82" t="s">
        <v>24</v>
      </c>
      <c r="B30" s="83"/>
      <c r="C30" s="83"/>
      <c r="D30" s="8"/>
      <c r="E30" s="20" t="s">
        <v>1</v>
      </c>
      <c r="F30" s="1" t="s">
        <v>1</v>
      </c>
      <c r="G30" s="9"/>
    </row>
    <row r="31" spans="1:7" ht="15" customHeight="1" x14ac:dyDescent="0.4">
      <c r="A31" s="3"/>
      <c r="B31" s="8" t="s">
        <v>4</v>
      </c>
      <c r="C31" s="8"/>
      <c r="D31" s="8"/>
      <c r="E31" s="12">
        <v>35472</v>
      </c>
      <c r="F31" s="1" t="s">
        <v>1</v>
      </c>
      <c r="G31" s="9"/>
    </row>
    <row r="32" spans="1:7" ht="15" customHeight="1" x14ac:dyDescent="0.4">
      <c r="A32" s="3"/>
      <c r="B32" s="8" t="s">
        <v>5</v>
      </c>
      <c r="C32" s="8"/>
      <c r="D32" s="8"/>
      <c r="E32" s="12">
        <v>8417</v>
      </c>
      <c r="F32" s="1" t="s">
        <v>1</v>
      </c>
      <c r="G32" s="9"/>
    </row>
    <row r="33" spans="1:10" ht="15" customHeight="1" x14ac:dyDescent="0.4">
      <c r="A33" s="3"/>
      <c r="B33" s="8" t="s">
        <v>6</v>
      </c>
      <c r="C33" s="8"/>
      <c r="D33" s="8"/>
      <c r="E33" s="12">
        <v>40794</v>
      </c>
      <c r="F33" s="1" t="s">
        <v>1</v>
      </c>
      <c r="G33" s="9"/>
    </row>
    <row r="34" spans="1:10" ht="15" customHeight="1" x14ac:dyDescent="0.4">
      <c r="A34" s="3"/>
      <c r="B34" s="8" t="s">
        <v>7</v>
      </c>
      <c r="C34" s="8"/>
      <c r="D34" s="8"/>
      <c r="E34" s="12">
        <v>77169</v>
      </c>
      <c r="F34" s="1" t="s">
        <v>1</v>
      </c>
      <c r="G34" s="9"/>
    </row>
    <row r="35" spans="1:10" ht="15" customHeight="1" x14ac:dyDescent="0.4">
      <c r="A35" s="3"/>
      <c r="B35" s="8" t="s">
        <v>8</v>
      </c>
      <c r="C35" s="8"/>
      <c r="D35" s="8"/>
      <c r="E35" s="12">
        <v>6300</v>
      </c>
      <c r="F35" s="6" t="s">
        <v>71</v>
      </c>
      <c r="G35" s="9"/>
    </row>
    <row r="36" spans="1:10" ht="15" customHeight="1" x14ac:dyDescent="0.4">
      <c r="A36" s="3"/>
      <c r="B36" s="8" t="s">
        <v>87</v>
      </c>
      <c r="C36" s="8"/>
      <c r="D36" s="8"/>
      <c r="E36" s="65">
        <v>2000</v>
      </c>
      <c r="F36" s="6" t="s">
        <v>110</v>
      </c>
      <c r="G36" s="9"/>
      <c r="J36" s="59" t="s">
        <v>40</v>
      </c>
    </row>
    <row r="37" spans="1:10" ht="15" customHeight="1" x14ac:dyDescent="0.4">
      <c r="A37" s="3"/>
      <c r="B37" s="8" t="s">
        <v>9</v>
      </c>
      <c r="C37" s="8"/>
      <c r="D37" s="8"/>
      <c r="E37" s="12">
        <v>136203</v>
      </c>
      <c r="G37" s="9"/>
    </row>
    <row r="38" spans="1:10" ht="15" customHeight="1" x14ac:dyDescent="0.4">
      <c r="A38" s="3"/>
      <c r="B38" s="8" t="s">
        <v>25</v>
      </c>
      <c r="C38" s="8"/>
      <c r="D38" s="8"/>
      <c r="E38" s="12">
        <v>250</v>
      </c>
    </row>
    <row r="39" spans="1:10" ht="15" customHeight="1" x14ac:dyDescent="0.4">
      <c r="A39" s="3"/>
      <c r="B39" s="8" t="s">
        <v>26</v>
      </c>
      <c r="C39" s="8"/>
      <c r="D39" s="8"/>
      <c r="E39" s="12">
        <v>8900</v>
      </c>
      <c r="F39" s="1" t="s">
        <v>104</v>
      </c>
      <c r="G39" s="9"/>
    </row>
    <row r="40" spans="1:10" ht="15" customHeight="1" x14ac:dyDescent="0.4">
      <c r="A40" s="3"/>
      <c r="B40" s="8" t="s">
        <v>27</v>
      </c>
      <c r="C40" s="8"/>
      <c r="E40" s="12">
        <v>300</v>
      </c>
      <c r="F40" s="1" t="s">
        <v>28</v>
      </c>
      <c r="G40" s="9"/>
    </row>
    <row r="41" spans="1:10" ht="15" customHeight="1" x14ac:dyDescent="0.4">
      <c r="A41" s="3"/>
      <c r="B41" s="8" t="s">
        <v>29</v>
      </c>
      <c r="C41" s="8"/>
      <c r="E41" s="12">
        <v>1300</v>
      </c>
      <c r="F41" s="1" t="s">
        <v>28</v>
      </c>
      <c r="G41" s="9"/>
    </row>
    <row r="42" spans="1:10" ht="15" customHeight="1" x14ac:dyDescent="0.4">
      <c r="A42" s="3"/>
      <c r="B42" s="8" t="s">
        <v>30</v>
      </c>
      <c r="C42" s="8"/>
      <c r="E42" s="11">
        <v>1000</v>
      </c>
      <c r="F42" s="1" t="s">
        <v>80</v>
      </c>
      <c r="G42" s="9"/>
    </row>
    <row r="43" spans="1:10" ht="15" customHeight="1" x14ac:dyDescent="0.4">
      <c r="A43" s="3"/>
      <c r="B43" s="8" t="s">
        <v>31</v>
      </c>
      <c r="C43" s="8"/>
      <c r="D43" s="8"/>
      <c r="E43" s="11">
        <v>1000</v>
      </c>
      <c r="F43" s="1" t="s">
        <v>82</v>
      </c>
      <c r="G43" s="9"/>
    </row>
    <row r="44" spans="1:10" ht="15" customHeight="1" x14ac:dyDescent="0.4">
      <c r="A44" s="3"/>
      <c r="B44" s="8" t="s">
        <v>75</v>
      </c>
      <c r="E44" s="66">
        <v>500</v>
      </c>
      <c r="F44" s="1" t="s">
        <v>81</v>
      </c>
      <c r="G44" s="9"/>
    </row>
    <row r="45" spans="1:10" ht="15" customHeight="1" x14ac:dyDescent="0.4">
      <c r="A45" s="3"/>
      <c r="B45" s="8" t="s">
        <v>32</v>
      </c>
      <c r="C45" s="8"/>
      <c r="D45" s="8"/>
      <c r="E45" s="12"/>
      <c r="G45" s="9"/>
    </row>
    <row r="46" spans="1:10" ht="15" customHeight="1" x14ac:dyDescent="0.4">
      <c r="A46" s="3"/>
      <c r="B46" s="8"/>
      <c r="C46" s="8" t="s">
        <v>33</v>
      </c>
      <c r="D46" s="8"/>
      <c r="E46" s="12">
        <v>0</v>
      </c>
      <c r="F46" s="1" t="s">
        <v>1</v>
      </c>
      <c r="G46" s="9"/>
    </row>
    <row r="47" spans="1:10" ht="15" customHeight="1" x14ac:dyDescent="0.4">
      <c r="A47" s="3"/>
      <c r="B47" s="8"/>
      <c r="C47" s="8" t="s">
        <v>100</v>
      </c>
      <c r="D47" s="8"/>
      <c r="E47" s="66">
        <v>0</v>
      </c>
      <c r="F47" s="1" t="s">
        <v>34</v>
      </c>
      <c r="G47" s="9"/>
    </row>
    <row r="48" spans="1:10" ht="15" customHeight="1" x14ac:dyDescent="0.4">
      <c r="A48" s="3"/>
      <c r="B48" s="8"/>
      <c r="C48" s="8" t="s">
        <v>35</v>
      </c>
      <c r="D48" s="8"/>
      <c r="E48" s="12">
        <v>225</v>
      </c>
      <c r="F48" s="1" t="s">
        <v>36</v>
      </c>
    </row>
    <row r="49" spans="1:9" ht="15" customHeight="1" x14ac:dyDescent="0.4">
      <c r="A49" s="3"/>
      <c r="B49" s="8"/>
      <c r="C49" s="8" t="s">
        <v>37</v>
      </c>
      <c r="D49" s="8"/>
      <c r="E49" s="12">
        <v>1000</v>
      </c>
      <c r="F49" s="1" t="s">
        <v>1</v>
      </c>
      <c r="G49" s="22" t="s">
        <v>1</v>
      </c>
    </row>
    <row r="50" spans="1:9" ht="15" customHeight="1" x14ac:dyDescent="0.4">
      <c r="A50" s="3"/>
      <c r="B50" s="8"/>
      <c r="C50" s="8" t="s">
        <v>38</v>
      </c>
      <c r="D50" s="8"/>
      <c r="E50" s="12">
        <v>2000</v>
      </c>
      <c r="F50" s="1" t="s">
        <v>39</v>
      </c>
    </row>
    <row r="51" spans="1:9" ht="15" customHeight="1" x14ac:dyDescent="0.4">
      <c r="A51" s="1" t="s">
        <v>1</v>
      </c>
      <c r="B51" s="8"/>
      <c r="C51" s="8" t="s">
        <v>41</v>
      </c>
      <c r="D51" s="8"/>
      <c r="E51" s="12">
        <v>4000</v>
      </c>
      <c r="F51" s="1" t="s">
        <v>129</v>
      </c>
    </row>
    <row r="52" spans="1:9" ht="15" customHeight="1" x14ac:dyDescent="0.4">
      <c r="A52" s="3"/>
      <c r="B52" s="8" t="s">
        <v>42</v>
      </c>
      <c r="C52" s="8"/>
      <c r="D52" s="8"/>
      <c r="E52" s="12">
        <v>0</v>
      </c>
      <c r="F52" s="1" t="s">
        <v>1</v>
      </c>
      <c r="G52" s="22" t="s">
        <v>1</v>
      </c>
    </row>
    <row r="53" spans="1:9" ht="15" customHeight="1" x14ac:dyDescent="0.4">
      <c r="A53" s="3"/>
      <c r="B53" s="8"/>
      <c r="C53" s="8" t="s">
        <v>89</v>
      </c>
      <c r="D53" s="8"/>
      <c r="E53" s="66">
        <v>1500</v>
      </c>
      <c r="F53" s="67" t="s">
        <v>101</v>
      </c>
      <c r="G53" s="68"/>
      <c r="H53" s="67"/>
      <c r="I53" s="67"/>
    </row>
    <row r="54" spans="1:9" ht="15" customHeight="1" x14ac:dyDescent="0.4">
      <c r="A54" s="3"/>
      <c r="B54" s="8"/>
      <c r="C54" s="48" t="s">
        <v>99</v>
      </c>
      <c r="D54" s="48"/>
      <c r="E54" s="66">
        <v>200</v>
      </c>
      <c r="F54" s="67" t="s">
        <v>109</v>
      </c>
      <c r="G54" s="68"/>
      <c r="H54" s="67"/>
      <c r="I54" s="67"/>
    </row>
    <row r="55" spans="1:9" ht="15" customHeight="1" x14ac:dyDescent="0.4">
      <c r="A55" s="3"/>
      <c r="B55" s="8" t="s">
        <v>130</v>
      </c>
      <c r="C55" s="8"/>
      <c r="E55" s="65">
        <v>158</v>
      </c>
      <c r="F55" s="69" t="s">
        <v>119</v>
      </c>
      <c r="G55" s="68"/>
      <c r="H55" s="67"/>
      <c r="I55" s="67"/>
    </row>
    <row r="56" spans="1:9" ht="15" customHeight="1" x14ac:dyDescent="0.4">
      <c r="A56" s="3"/>
      <c r="B56" s="8" t="s">
        <v>43</v>
      </c>
      <c r="C56" s="8"/>
      <c r="E56" s="12">
        <v>0</v>
      </c>
      <c r="F56" s="23"/>
      <c r="G56" s="9"/>
    </row>
    <row r="57" spans="1:9" ht="15" customHeight="1" x14ac:dyDescent="0.4">
      <c r="A57" s="3"/>
      <c r="B57" s="8" t="s">
        <v>44</v>
      </c>
      <c r="C57" s="8"/>
      <c r="D57" s="8"/>
      <c r="E57" s="12"/>
      <c r="G57" s="9"/>
    </row>
    <row r="58" spans="1:9" ht="15" customHeight="1" x14ac:dyDescent="0.4">
      <c r="A58" s="3"/>
      <c r="B58" s="8"/>
      <c r="C58" s="24" t="s">
        <v>45</v>
      </c>
      <c r="D58" s="24"/>
      <c r="E58" s="11">
        <v>1000</v>
      </c>
      <c r="F58" s="1" t="s">
        <v>108</v>
      </c>
      <c r="G58" s="9"/>
    </row>
    <row r="59" spans="1:9" ht="15" customHeight="1" x14ac:dyDescent="0.4">
      <c r="A59" s="3"/>
      <c r="B59" s="8"/>
      <c r="C59" s="24" t="s">
        <v>46</v>
      </c>
      <c r="D59" s="24"/>
      <c r="E59" s="12">
        <v>250</v>
      </c>
      <c r="F59" s="1" t="s">
        <v>1</v>
      </c>
      <c r="G59" s="9"/>
    </row>
    <row r="60" spans="1:9" ht="15" customHeight="1" x14ac:dyDescent="0.4">
      <c r="A60" s="3"/>
      <c r="B60" s="8"/>
      <c r="C60" s="8" t="s">
        <v>47</v>
      </c>
      <c r="D60" s="8"/>
      <c r="E60" s="66">
        <v>5500</v>
      </c>
      <c r="F60" s="1" t="s">
        <v>48</v>
      </c>
      <c r="G60" s="9"/>
    </row>
    <row r="61" spans="1:9" ht="15" customHeight="1" x14ac:dyDescent="0.4">
      <c r="A61" s="3"/>
      <c r="B61" s="8" t="s">
        <v>90</v>
      </c>
      <c r="C61" s="8"/>
      <c r="D61" s="8"/>
      <c r="E61" s="66">
        <v>250</v>
      </c>
      <c r="G61" s="9"/>
    </row>
    <row r="62" spans="1:9" ht="15" customHeight="1" x14ac:dyDescent="0.4">
      <c r="A62" s="3"/>
      <c r="B62" s="8" t="s">
        <v>49</v>
      </c>
      <c r="C62" s="8"/>
      <c r="D62" s="8"/>
      <c r="E62" s="66">
        <v>9000</v>
      </c>
      <c r="F62" s="1" t="s">
        <v>78</v>
      </c>
      <c r="G62" s="9"/>
    </row>
    <row r="63" spans="1:9" ht="15" customHeight="1" x14ac:dyDescent="0.4">
      <c r="A63" s="3"/>
      <c r="B63" s="8" t="s">
        <v>50</v>
      </c>
      <c r="C63" s="8"/>
      <c r="D63" s="8"/>
      <c r="E63" s="66"/>
      <c r="G63" s="9"/>
    </row>
    <row r="64" spans="1:9" ht="15" customHeight="1" x14ac:dyDescent="0.4">
      <c r="A64" s="3"/>
      <c r="B64" s="8"/>
      <c r="C64" s="8" t="s">
        <v>51</v>
      </c>
      <c r="D64" s="8"/>
      <c r="E64" s="66">
        <v>7000</v>
      </c>
      <c r="F64" s="1" t="s">
        <v>124</v>
      </c>
      <c r="G64" s="9"/>
    </row>
    <row r="65" spans="1:10" ht="15" customHeight="1" x14ac:dyDescent="0.4">
      <c r="A65" s="3"/>
      <c r="B65" s="8"/>
      <c r="C65" s="8" t="s">
        <v>52</v>
      </c>
      <c r="D65" s="8"/>
      <c r="E65" s="66">
        <v>6000</v>
      </c>
      <c r="F65" s="1" t="s">
        <v>77</v>
      </c>
      <c r="G65" s="9"/>
    </row>
    <row r="66" spans="1:10" ht="15" customHeight="1" x14ac:dyDescent="0.4">
      <c r="A66" s="3"/>
      <c r="B66" s="8"/>
      <c r="C66" s="8" t="s">
        <v>53</v>
      </c>
      <c r="D66" s="8"/>
      <c r="E66" s="66">
        <v>2000</v>
      </c>
      <c r="F66" s="1" t="s">
        <v>97</v>
      </c>
      <c r="G66" s="9"/>
    </row>
    <row r="67" spans="1:10" ht="15" customHeight="1" x14ac:dyDescent="0.4">
      <c r="A67" s="3"/>
      <c r="B67" s="8"/>
      <c r="C67" s="8" t="s">
        <v>91</v>
      </c>
      <c r="D67" s="8"/>
      <c r="E67" s="66">
        <v>800</v>
      </c>
      <c r="F67" s="1" t="s">
        <v>54</v>
      </c>
      <c r="G67" s="9"/>
    </row>
    <row r="68" spans="1:10" ht="15" customHeight="1" x14ac:dyDescent="0.4">
      <c r="A68" s="9"/>
      <c r="C68" s="8" t="s">
        <v>55</v>
      </c>
      <c r="E68" s="70">
        <v>3300</v>
      </c>
      <c r="F68" s="47" t="s">
        <v>98</v>
      </c>
      <c r="G68" s="9"/>
      <c r="H68" s="67"/>
      <c r="I68" s="67"/>
    </row>
    <row r="69" spans="1:10" ht="15" customHeight="1" x14ac:dyDescent="0.4">
      <c r="A69" s="3"/>
      <c r="B69" s="8"/>
      <c r="C69" s="8" t="s">
        <v>74</v>
      </c>
      <c r="E69" s="55">
        <v>1000</v>
      </c>
      <c r="F69" s="1" t="s">
        <v>122</v>
      </c>
      <c r="G69" s="9"/>
    </row>
    <row r="70" spans="1:10" ht="15" customHeight="1" x14ac:dyDescent="0.4">
      <c r="A70" s="3"/>
      <c r="B70" s="8"/>
      <c r="C70" s="8" t="s">
        <v>56</v>
      </c>
      <c r="E70" s="12">
        <v>600</v>
      </c>
      <c r="F70" s="1" t="s">
        <v>102</v>
      </c>
      <c r="G70" s="9"/>
    </row>
    <row r="71" spans="1:10" ht="15.4" thickBot="1" x14ac:dyDescent="0.45">
      <c r="A71" s="3" t="s">
        <v>57</v>
      </c>
      <c r="B71" s="3"/>
      <c r="C71" s="3"/>
      <c r="D71" s="3"/>
      <c r="E71" s="56">
        <f>SUM(E30:E70)</f>
        <v>365388</v>
      </c>
      <c r="F71" s="50" t="s">
        <v>1</v>
      </c>
      <c r="G71" s="51" t="s">
        <v>1</v>
      </c>
      <c r="J71" s="59" t="s">
        <v>114</v>
      </c>
    </row>
    <row r="72" spans="1:10" ht="8.25" customHeight="1" thickTop="1" x14ac:dyDescent="0.4">
      <c r="A72" s="25"/>
      <c r="B72" s="25"/>
      <c r="C72" s="26" t="s">
        <v>1</v>
      </c>
      <c r="D72" s="27" t="s">
        <v>1</v>
      </c>
      <c r="E72" s="57"/>
      <c r="F72" s="27"/>
      <c r="G72" s="27"/>
    </row>
    <row r="73" spans="1:10" ht="8.25" customHeight="1" x14ac:dyDescent="0.4">
      <c r="A73" s="62"/>
      <c r="B73" s="62"/>
      <c r="C73" s="63"/>
      <c r="D73" s="30"/>
      <c r="E73" s="60"/>
      <c r="F73" s="30"/>
      <c r="G73" s="30"/>
      <c r="H73" s="61"/>
    </row>
    <row r="74" spans="1:10" ht="8.25" customHeight="1" x14ac:dyDescent="0.4">
      <c r="A74" s="62"/>
      <c r="B74" s="62"/>
      <c r="C74" s="63"/>
      <c r="D74" s="30"/>
      <c r="E74" s="60"/>
      <c r="F74" s="30"/>
      <c r="G74" s="30"/>
      <c r="H74" s="61"/>
    </row>
    <row r="75" spans="1:10" ht="13.5" customHeight="1" x14ac:dyDescent="0.4">
      <c r="A75" s="62"/>
      <c r="B75" s="62"/>
      <c r="C75" s="63"/>
      <c r="D75" s="30"/>
      <c r="E75" s="60"/>
      <c r="F75" s="30"/>
      <c r="G75" s="30"/>
      <c r="H75" s="61"/>
    </row>
    <row r="76" spans="1:10" ht="15" x14ac:dyDescent="0.4">
      <c r="A76" s="28" t="s">
        <v>58</v>
      </c>
      <c r="B76" s="29"/>
      <c r="C76" s="30"/>
      <c r="D76" s="30"/>
      <c r="E76" s="54"/>
      <c r="F76" s="31" t="s">
        <v>93</v>
      </c>
    </row>
    <row r="77" spans="1:10" ht="16.899999999999999" x14ac:dyDescent="0.4">
      <c r="A77" s="32" t="s">
        <v>59</v>
      </c>
      <c r="B77" s="32"/>
      <c r="C77" s="30"/>
      <c r="D77" s="30"/>
      <c r="E77" s="54"/>
      <c r="F77" s="71">
        <v>52280</v>
      </c>
      <c r="G77" s="33">
        <v>1</v>
      </c>
    </row>
    <row r="78" spans="1:10" ht="16.899999999999999" x14ac:dyDescent="0.4">
      <c r="A78" s="32" t="s">
        <v>92</v>
      </c>
      <c r="B78" s="9"/>
      <c r="C78" s="9"/>
      <c r="D78" s="9"/>
      <c r="E78" s="54"/>
      <c r="F78" s="71">
        <v>8151</v>
      </c>
      <c r="G78" s="33"/>
    </row>
    <row r="79" spans="1:10" ht="16.899999999999999" x14ac:dyDescent="0.4">
      <c r="A79" s="32" t="s">
        <v>60</v>
      </c>
      <c r="B79" s="34"/>
      <c r="C79" s="30"/>
      <c r="D79" s="30"/>
      <c r="E79" s="54"/>
      <c r="F79" s="71"/>
      <c r="G79" s="33"/>
    </row>
    <row r="80" spans="1:10" ht="16.899999999999999" x14ac:dyDescent="0.4">
      <c r="A80" s="32" t="s">
        <v>61</v>
      </c>
      <c r="B80" s="32"/>
      <c r="C80" s="9"/>
      <c r="D80" s="9"/>
      <c r="E80" s="54"/>
      <c r="F80" s="72">
        <v>10300</v>
      </c>
      <c r="G80" s="33">
        <v>2</v>
      </c>
    </row>
    <row r="81" spans="1:9" ht="16.899999999999999" x14ac:dyDescent="0.4">
      <c r="A81" s="32" t="s">
        <v>62</v>
      </c>
      <c r="B81" s="32"/>
      <c r="C81" s="30"/>
      <c r="D81" s="30"/>
      <c r="E81" s="54"/>
      <c r="F81" s="73">
        <v>70000</v>
      </c>
      <c r="G81" s="33">
        <v>3</v>
      </c>
    </row>
    <row r="82" spans="1:9" ht="16.899999999999999" x14ac:dyDescent="0.4">
      <c r="A82" s="49" t="s">
        <v>112</v>
      </c>
      <c r="E82" s="54"/>
      <c r="F82" s="71">
        <f>SUM(F77:F81)</f>
        <v>140731</v>
      </c>
      <c r="G82" s="33">
        <v>4</v>
      </c>
    </row>
    <row r="83" spans="1:9" ht="15" x14ac:dyDescent="0.4">
      <c r="A83" s="35" t="s">
        <v>63</v>
      </c>
      <c r="B83" s="9"/>
      <c r="C83" s="9"/>
      <c r="D83" s="9"/>
      <c r="E83" s="54"/>
      <c r="F83" s="84"/>
      <c r="G83" s="84"/>
    </row>
    <row r="84" spans="1:9" ht="15" x14ac:dyDescent="0.4">
      <c r="A84" s="35"/>
      <c r="B84" s="36">
        <v>1</v>
      </c>
      <c r="C84" s="9" t="s">
        <v>125</v>
      </c>
      <c r="D84" s="9"/>
      <c r="E84" s="54"/>
      <c r="F84" s="37"/>
      <c r="G84" s="37"/>
    </row>
    <row r="85" spans="1:9" ht="15" x14ac:dyDescent="0.4">
      <c r="A85" s="35"/>
      <c r="B85" s="36">
        <v>2</v>
      </c>
      <c r="C85" s="9" t="s">
        <v>73</v>
      </c>
      <c r="D85" s="9"/>
      <c r="E85" s="54"/>
      <c r="F85" s="37"/>
      <c r="G85" s="37"/>
    </row>
    <row r="86" spans="1:9" ht="15" x14ac:dyDescent="0.4">
      <c r="A86" s="35"/>
      <c r="B86" s="36">
        <v>3</v>
      </c>
      <c r="C86" s="9" t="s">
        <v>111</v>
      </c>
      <c r="D86" s="9"/>
      <c r="E86" s="54"/>
      <c r="F86" s="37"/>
      <c r="G86" s="37"/>
    </row>
    <row r="87" spans="1:9" ht="15" x14ac:dyDescent="0.4">
      <c r="B87" s="36">
        <v>4</v>
      </c>
      <c r="C87" s="9" t="s">
        <v>113</v>
      </c>
      <c r="D87" s="9"/>
      <c r="E87" s="54"/>
    </row>
    <row r="88" spans="1:9" ht="15" x14ac:dyDescent="0.4">
      <c r="E88" s="54"/>
    </row>
    <row r="89" spans="1:9" ht="15" x14ac:dyDescent="0.4">
      <c r="D89" s="37" t="s">
        <v>64</v>
      </c>
      <c r="E89" s="52"/>
    </row>
    <row r="90" spans="1:9" ht="15" x14ac:dyDescent="0.4">
      <c r="D90" s="40" t="s">
        <v>65</v>
      </c>
      <c r="E90" s="52">
        <v>17152</v>
      </c>
    </row>
    <row r="91" spans="1:9" ht="15" x14ac:dyDescent="0.4">
      <c r="D91" s="40" t="s">
        <v>66</v>
      </c>
      <c r="E91" s="54">
        <v>2058</v>
      </c>
    </row>
    <row r="92" spans="1:9" ht="15.4" x14ac:dyDescent="0.45">
      <c r="A92" s="38" t="s">
        <v>1</v>
      </c>
      <c r="B92" s="39"/>
      <c r="C92" s="39"/>
      <c r="D92" s="40" t="s">
        <v>67</v>
      </c>
      <c r="E92" s="21">
        <v>20256</v>
      </c>
      <c r="F92" s="78" t="s">
        <v>3</v>
      </c>
      <c r="G92" s="77"/>
      <c r="H92" s="79"/>
      <c r="I92" s="79"/>
    </row>
    <row r="93" spans="1:9" ht="15" x14ac:dyDescent="0.4">
      <c r="A93" s="38" t="s">
        <v>1</v>
      </c>
      <c r="B93" s="39"/>
      <c r="C93" s="39"/>
      <c r="D93" s="40" t="s">
        <v>68</v>
      </c>
      <c r="E93" s="21">
        <v>12814</v>
      </c>
    </row>
    <row r="94" spans="1:9" ht="15.4" thickBot="1" x14ac:dyDescent="0.45">
      <c r="A94" s="38"/>
      <c r="B94" s="39"/>
      <c r="C94" s="39"/>
      <c r="D94" s="42" t="s">
        <v>69</v>
      </c>
      <c r="E94" s="74">
        <f>SUM(E90:E93)</f>
        <v>52280</v>
      </c>
    </row>
    <row r="95" spans="1:9" ht="13.9" thickTop="1" x14ac:dyDescent="0.35">
      <c r="A95" s="38" t="s">
        <v>1</v>
      </c>
      <c r="B95" s="39"/>
      <c r="C95" s="39"/>
      <c r="E95" s="52"/>
      <c r="F95" s="41" t="s">
        <v>1</v>
      </c>
    </row>
    <row r="96" spans="1:9" ht="15" x14ac:dyDescent="0.4">
      <c r="C96" s="44" t="s">
        <v>72</v>
      </c>
      <c r="D96" s="43" t="s">
        <v>103</v>
      </c>
      <c r="E96" s="53"/>
    </row>
    <row r="97" spans="1:10" ht="15" x14ac:dyDescent="0.4">
      <c r="D97" s="1" t="s">
        <v>95</v>
      </c>
      <c r="E97" s="21">
        <v>63203</v>
      </c>
    </row>
    <row r="98" spans="1:10" ht="15" x14ac:dyDescent="0.4">
      <c r="D98" s="1" t="s">
        <v>94</v>
      </c>
      <c r="E98" s="45">
        <v>15255</v>
      </c>
    </row>
    <row r="99" spans="1:10" ht="15" x14ac:dyDescent="0.4">
      <c r="E99" s="75">
        <f>SUM(E97:E98)</f>
        <v>78458</v>
      </c>
    </row>
    <row r="100" spans="1:10" ht="15" x14ac:dyDescent="0.4">
      <c r="E100" s="58"/>
    </row>
    <row r="101" spans="1:10" ht="15" x14ac:dyDescent="0.4">
      <c r="B101" s="1" t="s">
        <v>120</v>
      </c>
      <c r="E101" s="58"/>
    </row>
    <row r="102" spans="1:10" ht="15" x14ac:dyDescent="0.4">
      <c r="C102" s="1" t="s">
        <v>121</v>
      </c>
      <c r="E102" s="58"/>
    </row>
    <row r="103" spans="1:10" ht="15" x14ac:dyDescent="0.4">
      <c r="E103" s="58"/>
    </row>
    <row r="105" spans="1:10" ht="14.25" x14ac:dyDescent="0.45">
      <c r="A105" s="76" t="s">
        <v>126</v>
      </c>
      <c r="B105" s="77"/>
      <c r="C105" s="77"/>
      <c r="D105" s="77"/>
      <c r="F105" s="80" t="s">
        <v>1</v>
      </c>
      <c r="G105" s="77"/>
      <c r="H105" s="79"/>
      <c r="I105" s="79"/>
      <c r="J105" s="59" t="s">
        <v>115</v>
      </c>
    </row>
  </sheetData>
  <mergeCells count="8">
    <mergeCell ref="A105:D105"/>
    <mergeCell ref="F92:I92"/>
    <mergeCell ref="F105:I105"/>
    <mergeCell ref="F6:G6"/>
    <mergeCell ref="B17:D17"/>
    <mergeCell ref="A30:C30"/>
    <mergeCell ref="F83:G83"/>
    <mergeCell ref="F7:I7"/>
  </mergeCells>
  <pageMargins left="0.23622047244094491" right="0.19685039370078741" top="0.51181102362204722" bottom="0.43307086614173229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James Dicks</cp:lastModifiedBy>
  <cp:lastPrinted>2022-11-29T15:00:53Z</cp:lastPrinted>
  <dcterms:created xsi:type="dcterms:W3CDTF">2020-11-19T01:19:41Z</dcterms:created>
  <dcterms:modified xsi:type="dcterms:W3CDTF">2022-11-29T16:49:43Z</dcterms:modified>
</cp:coreProperties>
</file>